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\du an\2019\ADB\"/>
    </mc:Choice>
  </mc:AlternateContent>
  <bookViews>
    <workbookView xWindow="0" yWindow="0" windowWidth="20490" windowHeight="7650"/>
  </bookViews>
  <sheets>
    <sheet name="NAM 2019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3" l="1"/>
  <c r="G55" i="3"/>
  <c r="G53" i="3" l="1"/>
  <c r="G52" i="3"/>
  <c r="G51" i="3"/>
  <c r="G50" i="3"/>
  <c r="G49" i="3"/>
  <c r="G48" i="3"/>
  <c r="G47" i="3"/>
  <c r="G46" i="3"/>
  <c r="G45" i="3"/>
  <c r="G44" i="3"/>
  <c r="G43" i="3"/>
  <c r="G28" i="3"/>
  <c r="G27" i="3"/>
  <c r="G26" i="3"/>
  <c r="G25" i="3"/>
  <c r="G24" i="3"/>
  <c r="G23" i="3"/>
  <c r="G22" i="3"/>
  <c r="G39" i="3" l="1"/>
  <c r="G40" i="3"/>
  <c r="G41" i="3"/>
  <c r="G42" i="3"/>
  <c r="G34" i="3"/>
  <c r="G35" i="3"/>
  <c r="G36" i="3"/>
  <c r="G37" i="3"/>
  <c r="G38" i="3"/>
  <c r="G31" i="3"/>
  <c r="G32" i="3"/>
  <c r="G33" i="3"/>
  <c r="G30" i="3"/>
  <c r="G21" i="3"/>
  <c r="G20" i="3"/>
  <c r="G19" i="3"/>
  <c r="G18" i="3"/>
  <c r="G17" i="3"/>
  <c r="G14" i="3" l="1"/>
  <c r="G15" i="3"/>
  <c r="G16" i="3"/>
  <c r="G12" i="3"/>
  <c r="G13" i="3"/>
  <c r="G57" i="3" l="1"/>
</calcChain>
</file>

<file path=xl/sharedStrings.xml><?xml version="1.0" encoding="utf-8"?>
<sst xmlns="http://schemas.openxmlformats.org/spreadsheetml/2006/main" count="147" uniqueCount="64">
  <si>
    <t>No.
STT</t>
  </si>
  <si>
    <t>Đơn giá
(VNĐ)</t>
  </si>
  <si>
    <t>Thành tiền
(VNĐ)</t>
  </si>
  <si>
    <t>PH1</t>
  </si>
  <si>
    <t>I</t>
  </si>
  <si>
    <t>Bộ</t>
  </si>
  <si>
    <t>Product Description/
Miêu tả</t>
  </si>
  <si>
    <t>Tổng Cộng:</t>
  </si>
  <si>
    <t>PHÒNG THỰC HÀNH KHÍ NÉN - THỦY LỰC</t>
  </si>
  <si>
    <t>Thiết bị thực hành khí nén</t>
  </si>
  <si>
    <t>II</t>
  </si>
  <si>
    <t>Thiết bị thực hành thủy lực</t>
  </si>
  <si>
    <t>Cáp truyển</t>
  </si>
  <si>
    <t>Nguồn cung cấp cho 1 khung</t>
  </si>
  <si>
    <t>Bàn thí nghiệm hai mặt có khung để lắp các thành phần điện</t>
  </si>
  <si>
    <t>Cáp nguồn IEC</t>
  </si>
  <si>
    <t>Cáp 4 li 106 sợi, xanh, đỏ, đen</t>
  </si>
  <si>
    <t>Máy nén khí + phụ kiện</t>
  </si>
  <si>
    <t>Thiết bị TP240 cảm biến trong khí nén</t>
  </si>
  <si>
    <t>Thiết bị bổ sung  để nâng cấp TP201</t>
  </si>
  <si>
    <t>Thiết bị đào tạo cơ bản khí nén TP101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</si>
  <si>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</si>
  <si>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</si>
  <si>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</si>
  <si>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</si>
  <si>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</si>
  <si>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</si>
  <si>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</si>
  <si>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</si>
  <si>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Cái</t>
  </si>
  <si>
    <t>III</t>
  </si>
  <si>
    <t>Quốc gia</t>
  </si>
  <si>
    <t>Đơn vị</t>
  </si>
  <si>
    <t>Số lượng</t>
  </si>
  <si>
    <t>Ngăn kéo để cài đặt trong các máy trạm</t>
  </si>
  <si>
    <t>Bộ phận chỉ thị và phân phối điện</t>
  </si>
  <si>
    <t xml:space="preserve">Festo </t>
  </si>
  <si>
    <t>Bộ ký hiệu từ về kỹ thuật điện</t>
  </si>
  <si>
    <t>Công nghệ cảm biến 1: WBT</t>
  </si>
  <si>
    <t>Bản quyền</t>
  </si>
  <si>
    <t>Máy vi tính DELL/ hay HP</t>
  </si>
  <si>
    <t>Bộ</t>
  </si>
  <si>
    <t>Nhật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</si>
  <si>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</si>
  <si>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</si>
  <si>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</si>
  <si>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</si>
  <si>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</si>
  <si>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</si>
  <si>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</si>
  <si>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 xml:space="preserve"> Bộ ký hiệu từ về thủy lực</t>
  </si>
  <si>
    <t>Phần mềm FluidSIM 5 Thủy lực</t>
  </si>
  <si>
    <t>Phần mềm FluidSIM® 5 cho khí nén</t>
  </si>
  <si>
    <t>Dầu thủy lực (DIN 51524)</t>
  </si>
  <si>
    <t>Thiết bị thực hành MPS 4.0 - Công nghệ 4.0</t>
  </si>
  <si>
    <t>System</t>
  </si>
  <si>
    <t>Máy tính DELL/HP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</si>
  <si>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</si>
  <si>
    <t>Asia</t>
  </si>
  <si>
    <t>Máy lạnh 2,5HP - Darling</t>
  </si>
  <si>
    <t xml:space="preserve">Tp. HCM ngày   tháng   năm 2019
P.TRƯỞNG KHOA  </t>
  </si>
  <si>
    <t>CỘNG HÒA XÃ HỘI CHỦ NGHĨA VIỆT NAM</t>
  </si>
  <si>
    <t>Độc lập - Tự do - Hạnh phúc</t>
  </si>
  <si>
    <t>DỰ ÁN PHÒNG THỰC HÀNH KHÍ NÉN THỦY LỰC
Ngành: ĐIỆN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</si>
</sst>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  <numFmt numFmtId="177" formatCode="#,##0.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rgb="FF212121"/>
      <name val="Times New Roman"/>
      <family val="1"/>
    </font>
    <font>
      <b/>
      <sz val="14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1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66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0" fontId="16" fillId="2" borderId="4" xfId="26" applyFont="1" applyFill="1" applyBorder="1" applyAlignment="1">
      <alignment horizontal="center" vertical="center" wrapText="1"/>
    </xf>
    <xf numFmtId="169" fontId="16" fillId="2" borderId="4" xfId="3" applyNumberFormat="1" applyFont="1" applyFill="1" applyBorder="1" applyAlignment="1">
      <alignment vertical="center" wrapText="1"/>
    </xf>
    <xf numFmtId="0" fontId="20" fillId="2" borderId="5" xfId="0" applyNumberFormat="1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justify"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26" applyFont="1" applyFill="1" applyBorder="1" applyAlignment="1">
      <alignment horizontal="center" vertical="center" wrapText="1"/>
    </xf>
    <xf numFmtId="169" fontId="16" fillId="0" borderId="6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169" fontId="23" fillId="0" borderId="5" xfId="59" applyNumberFormat="1" applyFont="1" applyFill="1" applyBorder="1" applyAlignment="1">
      <alignment vertical="top"/>
    </xf>
    <xf numFmtId="0" fontId="16" fillId="0" borderId="5" xfId="26" applyFont="1" applyFill="1" applyBorder="1" applyAlignment="1">
      <alignment horizontal="center" vertical="top" wrapText="1"/>
    </xf>
    <xf numFmtId="0" fontId="20" fillId="2" borderId="5" xfId="26" applyFont="1" applyFill="1" applyBorder="1" applyAlignment="1">
      <alignment horizontal="center" vertical="center" wrapText="1"/>
    </xf>
    <xf numFmtId="169" fontId="20" fillId="2" borderId="5" xfId="3" applyNumberFormat="1" applyFont="1" applyFill="1" applyBorder="1" applyAlignment="1">
      <alignment vertical="center" wrapText="1"/>
    </xf>
    <xf numFmtId="0" fontId="18" fillId="0" borderId="0" xfId="0" applyFont="1"/>
    <xf numFmtId="0" fontId="16" fillId="0" borderId="5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horizontal="justify" vertical="center" wrapText="1"/>
    </xf>
    <xf numFmtId="0" fontId="16" fillId="0" borderId="5" xfId="26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left" vertical="top"/>
    </xf>
    <xf numFmtId="169" fontId="16" fillId="0" borderId="5" xfId="3" applyNumberFormat="1" applyFont="1" applyFill="1" applyBorder="1" applyAlignment="1">
      <alignment vertical="center" wrapText="1"/>
    </xf>
    <xf numFmtId="0" fontId="16" fillId="2" borderId="5" xfId="1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2" borderId="4" xfId="1" applyFont="1" applyFill="1" applyBorder="1" applyAlignment="1">
      <alignment vertical="center" wrapText="1"/>
    </xf>
    <xf numFmtId="0" fontId="16" fillId="0" borderId="4" xfId="26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1" fillId="0" borderId="5" xfId="0" applyFont="1" applyBorder="1"/>
    <xf numFmtId="169" fontId="20" fillId="0" borderId="5" xfId="3" applyNumberFormat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top" wrapText="1"/>
    </xf>
    <xf numFmtId="169" fontId="16" fillId="0" borderId="5" xfId="3" applyNumberFormat="1" applyFont="1" applyFill="1" applyBorder="1" applyAlignment="1">
      <alignment vertical="top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6" fillId="0" borderId="0" xfId="60" applyNumberFormat="1" applyFont="1" applyBorder="1" applyAlignment="1">
      <alignment horizontal="center" vertical="top"/>
    </xf>
    <xf numFmtId="0" fontId="27" fillId="0" borderId="0" xfId="60" applyNumberFormat="1" applyFont="1" applyBorder="1" applyAlignment="1">
      <alignment horizontal="center" vertical="top" wrapText="1"/>
    </xf>
    <xf numFmtId="0" fontId="27" fillId="0" borderId="0" xfId="60" applyFont="1" applyAlignment="1">
      <alignment wrapText="1"/>
    </xf>
    <xf numFmtId="4" fontId="27" fillId="0" borderId="0" xfId="4" applyNumberFormat="1" applyFont="1" applyBorder="1" applyAlignment="1">
      <alignment horizontal="center" vertical="top" wrapText="1"/>
    </xf>
    <xf numFmtId="0" fontId="26" fillId="0" borderId="0" xfId="60" applyNumberFormat="1" applyFont="1" applyBorder="1" applyAlignment="1">
      <alignment horizontal="center" vertical="center"/>
    </xf>
    <xf numFmtId="0" fontId="26" fillId="0" borderId="0" xfId="60" applyNumberFormat="1" applyFont="1" applyBorder="1" applyAlignment="1">
      <alignment horizontal="left" vertical="top" wrapText="1"/>
    </xf>
    <xf numFmtId="3" fontId="27" fillId="0" borderId="0" xfId="4" applyNumberFormat="1" applyFont="1" applyBorder="1" applyAlignment="1">
      <alignment horizontal="right" vertical="top"/>
    </xf>
    <xf numFmtId="3" fontId="27" fillId="0" borderId="0" xfId="60" applyNumberFormat="1" applyFont="1"/>
    <xf numFmtId="0" fontId="27" fillId="0" borderId="0" xfId="60" applyFont="1"/>
    <xf numFmtId="0" fontId="28" fillId="2" borderId="0" xfId="0" applyFont="1" applyFill="1" applyBorder="1" applyAlignment="1">
      <alignment horizontal="center"/>
    </xf>
    <xf numFmtId="0" fontId="28" fillId="2" borderId="0" xfId="0" applyFont="1" applyFill="1" applyBorder="1"/>
    <xf numFmtId="0" fontId="28" fillId="2" borderId="0" xfId="0" applyFont="1" applyFill="1" applyBorder="1" applyAlignment="1">
      <alignment horizontal="right"/>
    </xf>
    <xf numFmtId="0" fontId="27" fillId="0" borderId="0" xfId="60" applyNumberFormat="1" applyFont="1" applyBorder="1" applyAlignment="1">
      <alignment horizontal="center" vertical="top"/>
    </xf>
    <xf numFmtId="0" fontId="27" fillId="0" borderId="0" xfId="60" applyNumberFormat="1" applyFont="1" applyBorder="1" applyAlignment="1">
      <alignment horizontal="center" vertical="center"/>
    </xf>
    <xf numFmtId="177" fontId="20" fillId="0" borderId="0" xfId="0" applyNumberFormat="1" applyFont="1" applyAlignment="1" applyProtection="1">
      <alignment horizontal="center"/>
      <protection locked="0"/>
    </xf>
    <xf numFmtId="177" fontId="20" fillId="0" borderId="0" xfId="0" applyNumberFormat="1" applyFont="1" applyAlignment="1" applyProtection="1">
      <alignment horizontal="center" vertical="justify"/>
      <protection locked="0"/>
    </xf>
    <xf numFmtId="0" fontId="25" fillId="0" borderId="0" xfId="60" applyNumberFormat="1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5" fillId="0" borderId="0" xfId="60" applyNumberFormat="1" applyFont="1" applyBorder="1" applyAlignment="1">
      <alignment horizontal="center" vertical="top" wrapText="1"/>
    </xf>
    <xf numFmtId="0" fontId="25" fillId="0" borderId="0" xfId="60" applyNumberFormat="1" applyFont="1" applyBorder="1" applyAlignment="1">
      <alignment horizontal="center" vertical="top"/>
    </xf>
  </cellXfs>
  <cellStyles count="61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Ledger 17 x 11 in 2" xfId="60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3264973" cy="840440"/>
    <xdr:sp macro="" textlink="">
      <xdr:nvSpPr>
        <xdr:cNvPr id="2" name="TextBox 1"/>
        <xdr:cNvSpPr txBox="1"/>
      </xdr:nvSpPr>
      <xdr:spPr>
        <a:xfrm>
          <a:off x="371475" y="190500"/>
          <a:ext cx="3264973" cy="84044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400" b="0">
              <a:latin typeface="Times New Roman" panose="02020603050405020304" pitchFamily="18" charset="0"/>
              <a:cs typeface="Times New Roman" panose="02020603050405020304" pitchFamily="18" charset="0"/>
            </a:rPr>
            <a:t>TRƯỜNG</a:t>
          </a:r>
          <a:r>
            <a:rPr lang="en-US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 CAO ĐẲNG LÝ TỰ TRỌNG</a:t>
          </a:r>
          <a:endParaRPr lang="en-US" sz="1400" b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</a:t>
          </a:r>
          <a:r>
            <a:rPr lang="en-US" sz="1400" b="0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PHỐ HỒ CHÍ MINH   </a:t>
          </a:r>
        </a:p>
        <a:p>
          <a:pPr algn="ctr"/>
          <a:r>
            <a:rPr lang="en-US" sz="1400" b="1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KHOA  ĐIỆN - ĐIỆN TỬ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66"/>
  <sheetViews>
    <sheetView tabSelected="1" topLeftCell="A56" zoomScale="85" zoomScaleNormal="85" workbookViewId="0">
      <selection activeCell="K25" sqref="K25"/>
    </sheetView>
  </sheetViews>
  <sheetFormatPr defaultRowHeight="15"/>
  <cols>
    <col min="1" max="1" width="6.140625" style="1" customWidth="1"/>
    <col min="2" max="2" width="40.28515625" style="1" customWidth="1"/>
    <col min="3" max="3" width="10.28515625" style="1" customWidth="1"/>
    <col min="4" max="4" width="9" style="1" customWidth="1"/>
    <col min="5" max="5" width="8" style="1" customWidth="1"/>
    <col min="6" max="6" width="16.85546875" style="1" customWidth="1"/>
    <col min="7" max="7" width="18.28515625" style="1" customWidth="1"/>
    <col min="8" max="16384" width="9.140625" style="1"/>
  </cols>
  <sheetData>
    <row r="2" spans="1:8">
      <c r="A2" s="49"/>
      <c r="B2" s="50"/>
      <c r="C2" s="45"/>
      <c r="D2" s="49"/>
      <c r="E2" s="46"/>
      <c r="F2" s="51"/>
      <c r="G2" s="52"/>
      <c r="H2" s="53"/>
    </row>
    <row r="3" spans="1:8">
      <c r="A3" s="49"/>
      <c r="B3" s="50"/>
      <c r="C3" s="54"/>
      <c r="D3" s="55"/>
      <c r="E3" s="55"/>
      <c r="F3" s="55"/>
      <c r="G3" s="56"/>
      <c r="H3" s="56"/>
    </row>
    <row r="4" spans="1:8" ht="15.75">
      <c r="A4" s="49"/>
      <c r="B4" s="50"/>
      <c r="C4" s="59" t="s">
        <v>61</v>
      </c>
      <c r="D4" s="59"/>
      <c r="E4" s="59"/>
      <c r="F4" s="59"/>
      <c r="G4" s="59"/>
      <c r="H4" s="59"/>
    </row>
    <row r="5" spans="1:8" ht="33" customHeight="1">
      <c r="A5" s="49"/>
      <c r="B5" s="50"/>
      <c r="C5" s="60" t="s">
        <v>62</v>
      </c>
      <c r="D5" s="60"/>
      <c r="E5" s="60"/>
      <c r="F5" s="60"/>
      <c r="G5" s="60"/>
      <c r="H5" s="60"/>
    </row>
    <row r="6" spans="1:8" ht="33" customHeight="1">
      <c r="A6" s="49"/>
      <c r="B6" s="50"/>
      <c r="C6" s="57"/>
      <c r="D6" s="58"/>
      <c r="E6" s="46"/>
      <c r="F6" s="51"/>
      <c r="G6" s="52"/>
      <c r="H6" s="53"/>
    </row>
    <row r="7" spans="1:8" ht="48.75" customHeight="1">
      <c r="A7" s="49"/>
      <c r="B7" s="61" t="s">
        <v>63</v>
      </c>
      <c r="C7" s="61"/>
      <c r="D7" s="61"/>
      <c r="E7" s="61"/>
      <c r="F7" s="61"/>
      <c r="G7" s="53"/>
      <c r="H7" s="53"/>
    </row>
    <row r="8" spans="1:8" ht="33" customHeight="1">
      <c r="A8" s="44"/>
      <c r="B8" s="44"/>
      <c r="C8" s="44"/>
      <c r="D8" s="44"/>
      <c r="E8" s="44"/>
      <c r="F8" s="44"/>
      <c r="G8" s="44"/>
    </row>
    <row r="9" spans="1:8" ht="31.5">
      <c r="A9" s="2" t="s">
        <v>0</v>
      </c>
      <c r="B9" s="2" t="s">
        <v>6</v>
      </c>
      <c r="C9" s="2" t="s">
        <v>31</v>
      </c>
      <c r="D9" s="2" t="s">
        <v>32</v>
      </c>
      <c r="E9" s="2" t="s">
        <v>33</v>
      </c>
      <c r="F9" s="3" t="s">
        <v>1</v>
      </c>
      <c r="G9" s="3" t="s">
        <v>2</v>
      </c>
    </row>
    <row r="10" spans="1:8" ht="31.5">
      <c r="A10" s="4" t="s">
        <v>3</v>
      </c>
      <c r="B10" s="5" t="s">
        <v>8</v>
      </c>
      <c r="C10" s="6"/>
      <c r="D10" s="6"/>
      <c r="E10" s="6"/>
      <c r="F10" s="7"/>
      <c r="G10" s="7"/>
    </row>
    <row r="11" spans="1:8" ht="15.75">
      <c r="A11" s="8" t="s">
        <v>4</v>
      </c>
      <c r="B11" s="9" t="s">
        <v>9</v>
      </c>
      <c r="C11" s="10"/>
      <c r="D11" s="10"/>
      <c r="E11" s="10"/>
      <c r="F11" s="11"/>
      <c r="G11" s="11"/>
    </row>
    <row r="12" spans="1:8" ht="24.75" customHeight="1">
      <c r="A12" s="12">
        <v>1</v>
      </c>
      <c r="B12" s="29" t="s">
        <v>14</v>
      </c>
      <c r="C12" s="27" t="s">
        <v>36</v>
      </c>
      <c r="D12" s="17" t="s">
        <v>29</v>
      </c>
      <c r="E12" s="13">
        <v>2</v>
      </c>
      <c r="F12" s="19">
        <v>167000000</v>
      </c>
      <c r="G12" s="14">
        <f t="shared" ref="G12:G24" si="0">F12*E12</f>
        <v>334000000</v>
      </c>
    </row>
    <row r="13" spans="1:8" ht="33" customHeight="1">
      <c r="A13" s="15">
        <v>2</v>
      </c>
      <c r="B13" s="16" t="s">
        <v>34</v>
      </c>
      <c r="C13" s="27" t="s">
        <v>36</v>
      </c>
      <c r="D13" s="17" t="s">
        <v>5</v>
      </c>
      <c r="E13" s="17">
        <v>4</v>
      </c>
      <c r="F13" s="19">
        <v>60000000</v>
      </c>
      <c r="G13" s="18">
        <f t="shared" si="0"/>
        <v>240000000</v>
      </c>
    </row>
    <row r="14" spans="1:8" ht="24.95" customHeight="1">
      <c r="A14" s="15">
        <v>3</v>
      </c>
      <c r="B14" s="16" t="s">
        <v>12</v>
      </c>
      <c r="C14" s="27" t="s">
        <v>36</v>
      </c>
      <c r="D14" s="17" t="s">
        <v>5</v>
      </c>
      <c r="E14" s="17">
        <v>4</v>
      </c>
      <c r="F14" s="19">
        <v>3900000</v>
      </c>
      <c r="G14" s="18">
        <f t="shared" si="0"/>
        <v>15600000</v>
      </c>
    </row>
    <row r="15" spans="1:8" ht="24.95" customHeight="1">
      <c r="A15" s="15">
        <v>4</v>
      </c>
      <c r="B15" s="16" t="s">
        <v>13</v>
      </c>
      <c r="C15" s="27" t="s">
        <v>36</v>
      </c>
      <c r="D15" s="17" t="s">
        <v>5</v>
      </c>
      <c r="E15" s="17">
        <v>4</v>
      </c>
      <c r="F15" s="19">
        <v>23000000</v>
      </c>
      <c r="G15" s="18">
        <f t="shared" si="0"/>
        <v>92000000</v>
      </c>
    </row>
    <row r="16" spans="1:8" ht="24.95" customHeight="1">
      <c r="A16" s="15">
        <v>5</v>
      </c>
      <c r="B16" s="16" t="s">
        <v>15</v>
      </c>
      <c r="C16" s="27" t="s">
        <v>36</v>
      </c>
      <c r="D16" s="17" t="s">
        <v>5</v>
      </c>
      <c r="E16" s="17">
        <v>4</v>
      </c>
      <c r="F16" s="19">
        <v>700000</v>
      </c>
      <c r="G16" s="18">
        <f t="shared" si="0"/>
        <v>2800000</v>
      </c>
    </row>
    <row r="17" spans="1:7" ht="24.95" customHeight="1">
      <c r="A17" s="15">
        <v>6</v>
      </c>
      <c r="B17" s="16" t="s">
        <v>16</v>
      </c>
      <c r="C17" s="27" t="s">
        <v>36</v>
      </c>
      <c r="D17" s="17" t="s">
        <v>5</v>
      </c>
      <c r="E17" s="17">
        <v>4</v>
      </c>
      <c r="F17" s="19">
        <v>25300000</v>
      </c>
      <c r="G17" s="18">
        <f t="shared" si="0"/>
        <v>101200000</v>
      </c>
    </row>
    <row r="18" spans="1:7" ht="24.95" customHeight="1">
      <c r="A18" s="15">
        <v>7</v>
      </c>
      <c r="B18" s="16" t="s">
        <v>17</v>
      </c>
      <c r="C18" s="27" t="s">
        <v>36</v>
      </c>
      <c r="D18" s="17" t="s">
        <v>5</v>
      </c>
      <c r="E18" s="17">
        <v>2</v>
      </c>
      <c r="F18" s="18">
        <v>60000000</v>
      </c>
      <c r="G18" s="18">
        <f t="shared" si="0"/>
        <v>120000000</v>
      </c>
    </row>
    <row r="19" spans="1:7" ht="24.95" customHeight="1">
      <c r="A19" s="15">
        <v>8</v>
      </c>
      <c r="B19" s="16" t="s">
        <v>20</v>
      </c>
      <c r="C19" s="27" t="s">
        <v>36</v>
      </c>
      <c r="D19" s="17" t="s">
        <v>5</v>
      </c>
      <c r="E19" s="17">
        <v>4</v>
      </c>
      <c r="F19" s="19">
        <v>147000000</v>
      </c>
      <c r="G19" s="18">
        <f t="shared" si="0"/>
        <v>588000000</v>
      </c>
    </row>
    <row r="20" spans="1:7" ht="24.95" customHeight="1">
      <c r="A20" s="15">
        <v>9</v>
      </c>
      <c r="B20" s="16" t="s">
        <v>19</v>
      </c>
      <c r="C20" s="27" t="s">
        <v>36</v>
      </c>
      <c r="D20" s="17" t="s">
        <v>5</v>
      </c>
      <c r="E20" s="17">
        <v>4</v>
      </c>
      <c r="F20" s="19">
        <v>144500000</v>
      </c>
      <c r="G20" s="18">
        <f t="shared" si="0"/>
        <v>578000000</v>
      </c>
    </row>
    <row r="21" spans="1:7" ht="24.95" customHeight="1">
      <c r="A21" s="15">
        <v>10</v>
      </c>
      <c r="B21" s="16" t="s">
        <v>18</v>
      </c>
      <c r="C21" s="27" t="s">
        <v>36</v>
      </c>
      <c r="D21" s="17" t="s">
        <v>5</v>
      </c>
      <c r="E21" s="17">
        <v>4</v>
      </c>
      <c r="F21" s="19">
        <v>120500000</v>
      </c>
      <c r="G21" s="18">
        <f t="shared" si="0"/>
        <v>482000000</v>
      </c>
    </row>
    <row r="22" spans="1:7" ht="24.95" customHeight="1">
      <c r="A22" s="15">
        <v>11</v>
      </c>
      <c r="B22" s="16" t="s">
        <v>35</v>
      </c>
      <c r="C22" s="17"/>
      <c r="D22" s="10" t="s">
        <v>5</v>
      </c>
      <c r="E22" s="10">
        <v>4</v>
      </c>
      <c r="F22" s="30">
        <v>13500000</v>
      </c>
      <c r="G22" s="30">
        <f t="shared" si="0"/>
        <v>54000000</v>
      </c>
    </row>
    <row r="23" spans="1:7" ht="24.95" customHeight="1">
      <c r="A23" s="15">
        <v>12</v>
      </c>
      <c r="B23" s="32" t="s">
        <v>50</v>
      </c>
      <c r="C23" s="27" t="s">
        <v>36</v>
      </c>
      <c r="D23" s="10" t="s">
        <v>5</v>
      </c>
      <c r="E23" s="10">
        <v>1</v>
      </c>
      <c r="F23" s="11">
        <v>20000000</v>
      </c>
      <c r="G23" s="30">
        <f t="shared" si="0"/>
        <v>20000000</v>
      </c>
    </row>
    <row r="24" spans="1:7" ht="24.95" customHeight="1">
      <c r="A24" s="15">
        <v>13</v>
      </c>
      <c r="B24" s="31" t="s">
        <v>37</v>
      </c>
      <c r="C24" s="27" t="s">
        <v>36</v>
      </c>
      <c r="D24" s="10" t="s">
        <v>5</v>
      </c>
      <c r="E24" s="10">
        <v>1</v>
      </c>
      <c r="F24" s="30">
        <v>20600000</v>
      </c>
      <c r="G24" s="30">
        <f t="shared" si="0"/>
        <v>20600000</v>
      </c>
    </row>
    <row r="25" spans="1:7" ht="34.5" customHeight="1">
      <c r="A25" s="15">
        <v>14</v>
      </c>
      <c r="B25" s="31" t="s">
        <v>38</v>
      </c>
      <c r="C25" s="27" t="s">
        <v>36</v>
      </c>
      <c r="D25" s="10" t="s">
        <v>39</v>
      </c>
      <c r="E25" s="10">
        <v>4</v>
      </c>
      <c r="F25" s="11">
        <v>15100000</v>
      </c>
      <c r="G25" s="30">
        <f>F25*E25</f>
        <v>60400000</v>
      </c>
    </row>
    <row r="26" spans="1:7" ht="27.75" customHeight="1">
      <c r="A26" s="15">
        <v>15</v>
      </c>
      <c r="B26" s="31" t="s">
        <v>52</v>
      </c>
      <c r="C26" s="27" t="s">
        <v>36</v>
      </c>
      <c r="D26" s="10" t="s">
        <v>39</v>
      </c>
      <c r="E26" s="27">
        <v>4</v>
      </c>
      <c r="F26" s="30">
        <v>40600000</v>
      </c>
      <c r="G26" s="30">
        <f t="shared" ref="G26" si="1">F26*E26</f>
        <v>162400000</v>
      </c>
    </row>
    <row r="27" spans="1:7" ht="24.95" customHeight="1">
      <c r="A27" s="15">
        <v>16</v>
      </c>
      <c r="B27" s="24" t="s">
        <v>40</v>
      </c>
      <c r="C27" s="17" t="s">
        <v>58</v>
      </c>
      <c r="D27" s="17" t="s">
        <v>41</v>
      </c>
      <c r="E27" s="27">
        <v>5</v>
      </c>
      <c r="F27" s="30">
        <v>15000000</v>
      </c>
      <c r="G27" s="30">
        <f t="shared" ref="G27:G28" si="2">F27*E27</f>
        <v>75000000</v>
      </c>
    </row>
    <row r="28" spans="1:7" ht="24.95" customHeight="1">
      <c r="A28" s="15">
        <v>17</v>
      </c>
      <c r="B28" s="24" t="s">
        <v>59</v>
      </c>
      <c r="C28" s="17" t="s">
        <v>42</v>
      </c>
      <c r="D28" s="17" t="s">
        <v>41</v>
      </c>
      <c r="E28" s="10">
        <v>2</v>
      </c>
      <c r="F28" s="30">
        <v>20000000</v>
      </c>
      <c r="G28" s="30">
        <f t="shared" si="2"/>
        <v>40000000</v>
      </c>
    </row>
    <row r="29" spans="1:7" s="23" customFormat="1" ht="21" customHeight="1">
      <c r="A29" s="8" t="s">
        <v>10</v>
      </c>
      <c r="B29" s="33" t="s">
        <v>11</v>
      </c>
      <c r="C29" s="21"/>
      <c r="D29" s="21"/>
      <c r="E29" s="21"/>
      <c r="F29" s="22"/>
      <c r="G29" s="22"/>
    </row>
    <row r="30" spans="1:7" ht="31.5" customHeight="1">
      <c r="A30" s="12">
        <v>1</v>
      </c>
      <c r="B30" s="25" t="s">
        <v>14</v>
      </c>
      <c r="C30" s="27" t="s">
        <v>36</v>
      </c>
      <c r="D30" s="17" t="s">
        <v>29</v>
      </c>
      <c r="E30" s="17">
        <v>2</v>
      </c>
      <c r="F30" s="19">
        <v>140000000</v>
      </c>
      <c r="G30" s="18">
        <f t="shared" ref="G30" si="3">F30*E30</f>
        <v>280000000</v>
      </c>
    </row>
    <row r="31" spans="1:7" ht="24.95" customHeight="1">
      <c r="A31" s="15">
        <v>2</v>
      </c>
      <c r="B31" s="26" t="s">
        <v>21</v>
      </c>
      <c r="C31" s="27" t="s">
        <v>36</v>
      </c>
      <c r="D31" s="17" t="s">
        <v>5</v>
      </c>
      <c r="E31" s="17">
        <v>4</v>
      </c>
      <c r="F31" s="19">
        <v>54500000</v>
      </c>
      <c r="G31" s="18">
        <f t="shared" ref="G31:G42" si="4">F31*E31</f>
        <v>218000000</v>
      </c>
    </row>
    <row r="32" spans="1:7" ht="24.95" customHeight="1">
      <c r="A32" s="12">
        <v>3</v>
      </c>
      <c r="B32" s="26" t="s">
        <v>22</v>
      </c>
      <c r="C32" s="27" t="s">
        <v>36</v>
      </c>
      <c r="D32" s="17" t="s">
        <v>5</v>
      </c>
      <c r="E32" s="17">
        <v>4</v>
      </c>
      <c r="F32" s="19">
        <v>12500000</v>
      </c>
      <c r="G32" s="18">
        <f t="shared" si="4"/>
        <v>50000000</v>
      </c>
    </row>
    <row r="33" spans="1:7" ht="24.95" customHeight="1">
      <c r="A33" s="15">
        <v>4</v>
      </c>
      <c r="B33" s="26" t="s">
        <v>23</v>
      </c>
      <c r="C33" s="27" t="s">
        <v>36</v>
      </c>
      <c r="D33" s="17" t="s">
        <v>5</v>
      </c>
      <c r="E33" s="17">
        <v>2</v>
      </c>
      <c r="F33" s="19">
        <v>5000000</v>
      </c>
      <c r="G33" s="18">
        <f t="shared" si="4"/>
        <v>10000000</v>
      </c>
    </row>
    <row r="34" spans="1:7" ht="24.95" customHeight="1">
      <c r="A34" s="12">
        <v>5</v>
      </c>
      <c r="B34" s="16" t="s">
        <v>12</v>
      </c>
      <c r="C34" s="27" t="s">
        <v>36</v>
      </c>
      <c r="D34" s="17" t="s">
        <v>5</v>
      </c>
      <c r="E34" s="17">
        <v>2</v>
      </c>
      <c r="F34" s="19">
        <v>3600000</v>
      </c>
      <c r="G34" s="18">
        <f t="shared" si="4"/>
        <v>7200000</v>
      </c>
    </row>
    <row r="35" spans="1:7" ht="24.95" customHeight="1">
      <c r="A35" s="15">
        <v>6</v>
      </c>
      <c r="B35" s="26" t="s">
        <v>24</v>
      </c>
      <c r="C35" s="27" t="s">
        <v>36</v>
      </c>
      <c r="D35" s="17" t="s">
        <v>5</v>
      </c>
      <c r="E35" s="17">
        <v>4</v>
      </c>
      <c r="F35" s="19">
        <v>40000000</v>
      </c>
      <c r="G35" s="18">
        <f t="shared" si="4"/>
        <v>160000000</v>
      </c>
    </row>
    <row r="36" spans="1:7" ht="24.95" customHeight="1">
      <c r="A36" s="12">
        <v>7</v>
      </c>
      <c r="B36" s="26" t="s">
        <v>25</v>
      </c>
      <c r="C36" s="27" t="s">
        <v>36</v>
      </c>
      <c r="D36" s="17" t="s">
        <v>29</v>
      </c>
      <c r="E36" s="17">
        <v>2</v>
      </c>
      <c r="F36" s="18">
        <v>5000000</v>
      </c>
      <c r="G36" s="18">
        <f t="shared" si="4"/>
        <v>10000000</v>
      </c>
    </row>
    <row r="37" spans="1:7" ht="24.95" customHeight="1">
      <c r="A37" s="15">
        <v>8</v>
      </c>
      <c r="B37" s="26" t="s">
        <v>26</v>
      </c>
      <c r="C37" s="27" t="s">
        <v>36</v>
      </c>
      <c r="D37" s="17" t="s">
        <v>5</v>
      </c>
      <c r="E37" s="17">
        <v>4</v>
      </c>
      <c r="F37" s="19">
        <v>20000000</v>
      </c>
      <c r="G37" s="18">
        <f t="shared" si="4"/>
        <v>80000000</v>
      </c>
    </row>
    <row r="38" spans="1:7" ht="24.95" customHeight="1">
      <c r="A38" s="12">
        <v>9</v>
      </c>
      <c r="B38" s="34" t="s">
        <v>15</v>
      </c>
      <c r="C38" s="27" t="s">
        <v>36</v>
      </c>
      <c r="D38" s="17" t="s">
        <v>5</v>
      </c>
      <c r="E38" s="17">
        <v>4</v>
      </c>
      <c r="F38" s="18">
        <v>700000</v>
      </c>
      <c r="G38" s="18">
        <f t="shared" si="4"/>
        <v>2800000</v>
      </c>
    </row>
    <row r="39" spans="1:7" ht="24.95" customHeight="1">
      <c r="A39" s="15">
        <v>10</v>
      </c>
      <c r="B39" s="24" t="s">
        <v>16</v>
      </c>
      <c r="C39" s="27" t="s">
        <v>36</v>
      </c>
      <c r="D39" s="17" t="s">
        <v>5</v>
      </c>
      <c r="E39" s="17">
        <v>4</v>
      </c>
      <c r="F39" s="19">
        <v>22000000</v>
      </c>
      <c r="G39" s="18">
        <f t="shared" si="4"/>
        <v>88000000</v>
      </c>
    </row>
    <row r="40" spans="1:7" ht="24.95" customHeight="1">
      <c r="A40" s="12">
        <v>11</v>
      </c>
      <c r="B40" s="28" t="s">
        <v>27</v>
      </c>
      <c r="C40" s="27" t="s">
        <v>36</v>
      </c>
      <c r="D40" s="17" t="s">
        <v>5</v>
      </c>
      <c r="E40" s="17">
        <v>2</v>
      </c>
      <c r="F40" s="19">
        <v>220000000</v>
      </c>
      <c r="G40" s="18">
        <f t="shared" si="4"/>
        <v>440000000</v>
      </c>
    </row>
    <row r="41" spans="1:7" ht="24.95" customHeight="1">
      <c r="A41" s="15">
        <v>12</v>
      </c>
      <c r="B41" s="26" t="s">
        <v>28</v>
      </c>
      <c r="C41" s="27" t="s">
        <v>36</v>
      </c>
      <c r="D41" s="17" t="s">
        <v>5</v>
      </c>
      <c r="E41" s="17">
        <v>4</v>
      </c>
      <c r="F41" s="19">
        <v>400000000</v>
      </c>
      <c r="G41" s="18">
        <f t="shared" si="4"/>
        <v>1600000000</v>
      </c>
    </row>
    <row r="42" spans="1:7" ht="30" customHeight="1">
      <c r="A42" s="12">
        <v>13</v>
      </c>
      <c r="B42" s="26" t="s">
        <v>43</v>
      </c>
      <c r="C42" s="27" t="s">
        <v>36</v>
      </c>
      <c r="D42" s="17" t="s">
        <v>5</v>
      </c>
      <c r="E42" s="17">
        <v>4</v>
      </c>
      <c r="F42" s="19">
        <v>24000000</v>
      </c>
      <c r="G42" s="18">
        <f t="shared" si="4"/>
        <v>96000000</v>
      </c>
    </row>
    <row r="43" spans="1:7" ht="30" customHeight="1">
      <c r="A43" s="15">
        <v>14</v>
      </c>
      <c r="B43" s="31" t="s">
        <v>44</v>
      </c>
      <c r="C43" s="27" t="s">
        <v>36</v>
      </c>
      <c r="D43" s="10" t="s">
        <v>5</v>
      </c>
      <c r="E43" s="10">
        <v>4</v>
      </c>
      <c r="F43" s="30">
        <v>5000000</v>
      </c>
      <c r="G43" s="30">
        <f t="shared" ref="G43:G53" si="5">F43*E43</f>
        <v>20000000</v>
      </c>
    </row>
    <row r="44" spans="1:7" ht="30" customHeight="1">
      <c r="A44" s="15">
        <v>15</v>
      </c>
      <c r="B44" s="31" t="s">
        <v>45</v>
      </c>
      <c r="C44" s="27" t="s">
        <v>36</v>
      </c>
      <c r="D44" s="10" t="s">
        <v>29</v>
      </c>
      <c r="E44" s="10">
        <v>4</v>
      </c>
      <c r="F44" s="30">
        <v>5000000</v>
      </c>
      <c r="G44" s="30">
        <f t="shared" si="5"/>
        <v>20000000</v>
      </c>
    </row>
    <row r="45" spans="1:7" ht="30" customHeight="1">
      <c r="A45" s="15">
        <v>16</v>
      </c>
      <c r="B45" s="31" t="s">
        <v>46</v>
      </c>
      <c r="C45" s="27" t="s">
        <v>36</v>
      </c>
      <c r="D45" s="10" t="s">
        <v>29</v>
      </c>
      <c r="E45" s="10">
        <v>24</v>
      </c>
      <c r="F45" s="30">
        <v>6000000</v>
      </c>
      <c r="G45" s="30">
        <f t="shared" si="5"/>
        <v>144000000</v>
      </c>
    </row>
    <row r="46" spans="1:7" ht="30" customHeight="1">
      <c r="A46" s="15">
        <v>17</v>
      </c>
      <c r="B46" s="35" t="s">
        <v>47</v>
      </c>
      <c r="C46" s="36" t="s">
        <v>36</v>
      </c>
      <c r="D46" s="6" t="s">
        <v>29</v>
      </c>
      <c r="E46" s="6">
        <v>16</v>
      </c>
      <c r="F46" s="37">
        <v>7000000</v>
      </c>
      <c r="G46" s="37">
        <f t="shared" si="5"/>
        <v>112000000</v>
      </c>
    </row>
    <row r="47" spans="1:7" ht="30" customHeight="1">
      <c r="A47" s="15">
        <v>18</v>
      </c>
      <c r="B47" s="31" t="s">
        <v>48</v>
      </c>
      <c r="C47" s="27" t="s">
        <v>36</v>
      </c>
      <c r="D47" s="10" t="s">
        <v>29</v>
      </c>
      <c r="E47" s="10">
        <v>8</v>
      </c>
      <c r="F47" s="30">
        <v>7000000</v>
      </c>
      <c r="G47" s="30">
        <f t="shared" si="5"/>
        <v>56000000</v>
      </c>
    </row>
    <row r="48" spans="1:7" ht="30" customHeight="1">
      <c r="A48" s="15">
        <v>19</v>
      </c>
      <c r="B48" s="31" t="s">
        <v>49</v>
      </c>
      <c r="C48" s="27" t="s">
        <v>36</v>
      </c>
      <c r="D48" s="10" t="s">
        <v>29</v>
      </c>
      <c r="E48" s="10">
        <v>4</v>
      </c>
      <c r="F48" s="30">
        <v>3500000</v>
      </c>
      <c r="G48" s="30">
        <f t="shared" si="5"/>
        <v>14000000</v>
      </c>
    </row>
    <row r="49" spans="1:7" ht="30" customHeight="1">
      <c r="A49" s="15">
        <v>20</v>
      </c>
      <c r="B49" s="32" t="s">
        <v>50</v>
      </c>
      <c r="C49" s="27" t="s">
        <v>36</v>
      </c>
      <c r="D49" s="10" t="s">
        <v>29</v>
      </c>
      <c r="E49" s="10">
        <v>1</v>
      </c>
      <c r="F49" s="30">
        <v>25000000</v>
      </c>
      <c r="G49" s="30">
        <f t="shared" si="5"/>
        <v>25000000</v>
      </c>
    </row>
    <row r="50" spans="1:7" ht="30" customHeight="1">
      <c r="A50" s="15">
        <v>21</v>
      </c>
      <c r="B50" s="31" t="s">
        <v>37</v>
      </c>
      <c r="C50" s="27" t="s">
        <v>36</v>
      </c>
      <c r="D50" s="10" t="s">
        <v>29</v>
      </c>
      <c r="E50" s="10">
        <v>1</v>
      </c>
      <c r="F50" s="30">
        <v>170000000</v>
      </c>
      <c r="G50" s="30">
        <f t="shared" si="5"/>
        <v>170000000</v>
      </c>
    </row>
    <row r="51" spans="1:7" ht="30" customHeight="1">
      <c r="A51" s="15">
        <v>22</v>
      </c>
      <c r="B51" s="31" t="s">
        <v>51</v>
      </c>
      <c r="C51" s="27" t="s">
        <v>36</v>
      </c>
      <c r="D51" s="10" t="s">
        <v>39</v>
      </c>
      <c r="E51" s="10">
        <v>4</v>
      </c>
      <c r="F51" s="30">
        <v>38000000</v>
      </c>
      <c r="G51" s="30">
        <f t="shared" si="5"/>
        <v>152000000</v>
      </c>
    </row>
    <row r="52" spans="1:7" ht="30" customHeight="1">
      <c r="A52" s="15">
        <v>23</v>
      </c>
      <c r="B52" s="31" t="s">
        <v>53</v>
      </c>
      <c r="C52" s="27" t="s">
        <v>36</v>
      </c>
      <c r="D52" s="10" t="s">
        <v>29</v>
      </c>
      <c r="E52" s="10">
        <v>4</v>
      </c>
      <c r="F52" s="30">
        <v>6000000</v>
      </c>
      <c r="G52" s="30">
        <f t="shared" si="5"/>
        <v>24000000</v>
      </c>
    </row>
    <row r="53" spans="1:7" ht="30" customHeight="1">
      <c r="A53" s="15">
        <v>24</v>
      </c>
      <c r="B53" s="24" t="s">
        <v>40</v>
      </c>
      <c r="C53" s="27" t="s">
        <v>58</v>
      </c>
      <c r="D53" s="17" t="s">
        <v>41</v>
      </c>
      <c r="E53" s="27">
        <v>5</v>
      </c>
      <c r="F53" s="30">
        <v>15000000</v>
      </c>
      <c r="G53" s="30">
        <f t="shared" si="5"/>
        <v>75000000</v>
      </c>
    </row>
    <row r="54" spans="1:7" ht="30" customHeight="1">
      <c r="A54" s="38" t="s">
        <v>30</v>
      </c>
      <c r="B54" s="33" t="s">
        <v>54</v>
      </c>
      <c r="C54" s="27"/>
      <c r="D54" s="10"/>
      <c r="E54" s="10"/>
      <c r="F54" s="30"/>
      <c r="G54" s="30"/>
    </row>
    <row r="55" spans="1:7" ht="329.25" customHeight="1">
      <c r="A55" s="43">
        <v>1</v>
      </c>
      <c r="B55" s="31" t="s">
        <v>57</v>
      </c>
      <c r="C55" s="20" t="s">
        <v>36</v>
      </c>
      <c r="D55" s="41" t="s">
        <v>55</v>
      </c>
      <c r="E55" s="41">
        <v>1</v>
      </c>
      <c r="F55" s="42">
        <v>3100000000</v>
      </c>
      <c r="G55" s="42">
        <f t="shared" ref="G55:G56" si="6">F55*E55</f>
        <v>3100000000</v>
      </c>
    </row>
    <row r="56" spans="1:7" ht="30" customHeight="1">
      <c r="A56" s="43">
        <v>2</v>
      </c>
      <c r="B56" s="31" t="s">
        <v>56</v>
      </c>
      <c r="C56" s="27" t="s">
        <v>58</v>
      </c>
      <c r="D56" s="10"/>
      <c r="E56" s="10">
        <v>4</v>
      </c>
      <c r="F56" s="30">
        <v>15000000</v>
      </c>
      <c r="G56" s="30">
        <f t="shared" si="6"/>
        <v>60000000</v>
      </c>
    </row>
    <row r="57" spans="1:7" ht="30" customHeight="1">
      <c r="A57" s="39"/>
      <c r="B57" s="24"/>
      <c r="C57" s="39"/>
      <c r="D57" s="62" t="s">
        <v>7</v>
      </c>
      <c r="E57" s="62"/>
      <c r="F57" s="62"/>
      <c r="G57" s="40">
        <f>SUM(G12:G56)</f>
        <v>10000000000</v>
      </c>
    </row>
    <row r="58" spans="1:7" ht="30" customHeight="1"/>
    <row r="59" spans="1:7" ht="46.5" customHeight="1">
      <c r="C59" s="64" t="s">
        <v>60</v>
      </c>
      <c r="D59" s="65"/>
      <c r="E59" s="65"/>
      <c r="F59" s="65"/>
    </row>
    <row r="60" spans="1:7" ht="30" customHeight="1">
      <c r="C60" s="45"/>
      <c r="D60" s="46"/>
      <c r="E60" s="47"/>
      <c r="F60" s="48"/>
    </row>
    <row r="61" spans="1:7" ht="30" customHeight="1">
      <c r="C61" s="45"/>
      <c r="D61" s="46"/>
      <c r="E61" s="47"/>
      <c r="F61" s="48"/>
    </row>
    <row r="62" spans="1:7" ht="30" customHeight="1">
      <c r="C62" s="45"/>
      <c r="D62" s="64"/>
      <c r="E62" s="64"/>
      <c r="F62" s="64"/>
    </row>
    <row r="63" spans="1:7" ht="30" customHeight="1">
      <c r="C63" s="45"/>
      <c r="D63" s="46"/>
      <c r="E63" s="47"/>
      <c r="F63" s="48"/>
    </row>
    <row r="64" spans="1:7" ht="24.95" customHeight="1">
      <c r="C64" s="45"/>
      <c r="D64" s="46"/>
      <c r="E64" s="47"/>
      <c r="F64" s="48"/>
    </row>
    <row r="65" spans="3:7" ht="24.95" customHeight="1">
      <c r="C65" s="45"/>
    </row>
    <row r="66" spans="3:7">
      <c r="E66" s="63"/>
      <c r="F66" s="63"/>
      <c r="G66" s="63"/>
    </row>
  </sheetData>
  <mergeCells count="7">
    <mergeCell ref="C4:H4"/>
    <mergeCell ref="C5:H5"/>
    <mergeCell ref="B7:F7"/>
    <mergeCell ref="D57:F57"/>
    <mergeCell ref="E66:G66"/>
    <mergeCell ref="C59:F59"/>
    <mergeCell ref="D62:F62"/>
  </mergeCells>
  <pageMargins left="0.76" right="0.70866141732283472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THAY BAO</cp:lastModifiedBy>
  <cp:lastPrinted>2018-01-29T11:43:54Z</cp:lastPrinted>
  <dcterms:created xsi:type="dcterms:W3CDTF">2017-10-14T03:10:58Z</dcterms:created>
  <dcterms:modified xsi:type="dcterms:W3CDTF">2019-12-02T09:07:48Z</dcterms:modified>
</cp:coreProperties>
</file>